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General\04_PROGRAMMES_SPECIAUX\420_Apprenti-e-s\420-03_OrFo\01_Ressources pédagogiques\01-Supports de cours\3-Annexes_FF&amp;PC\2023\"/>
    </mc:Choice>
  </mc:AlternateContent>
  <xr:revisionPtr revIDLastSave="0" documentId="13_ncr:1_{4A272DCF-C285-4AD6-9C62-26A00167A1B3}" xr6:coauthVersionLast="47" xr6:coauthVersionMax="47" xr10:uidLastSave="{00000000-0000-0000-0000-000000000000}"/>
  <bookViews>
    <workbookView xWindow="-110" yWindow="-110" windowWidth="19420" windowHeight="10420" activeTab="1" xr2:uid="{00000000-000D-0000-FFFF-FFFF00000000}"/>
  </bookViews>
  <sheets>
    <sheet name="Mode d'emploi" sheetId="15" r:id="rId1"/>
    <sheet name="Barème" sheetId="16" r:id="rId2"/>
    <sheet name="Critère 1" sheetId="8" r:id="rId3"/>
    <sheet name="Critère 2" sheetId="11" r:id="rId4"/>
    <sheet name="Critère 3" sheetId="12" r:id="rId5"/>
    <sheet name="Critère 4" sheetId="13" r:id="rId6"/>
    <sheet name="Critère 5" sheetId="1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6" i="16"/>
  <c r="F7" i="16"/>
  <c r="F8" i="16"/>
  <c r="F4" i="16"/>
  <c r="H12" i="14"/>
  <c r="H11" i="13"/>
  <c r="H11" i="12"/>
  <c r="H11" i="11"/>
  <c r="H12" i="8"/>
  <c r="F9" i="16" l="1"/>
  <c r="D13" i="16" s="1"/>
</calcChain>
</file>

<file path=xl/sharedStrings.xml><?xml version="1.0" encoding="utf-8"?>
<sst xmlns="http://schemas.openxmlformats.org/spreadsheetml/2006/main" count="205" uniqueCount="128">
  <si>
    <t>L’apprenti est attentif et voit de manière autonome où sa collaboration permet de soulager positivement l’équipe ou d’améliorer la performance de celle-ci. Il offre son soutien ou n’a pas besoin d’être sollicité à plusieurs reprises.</t>
  </si>
  <si>
    <t>La personne en formation a développé toutes les compétences opérationnelles prévues pour le semestre.
Elle a documenté tous les mandats pratiques prévus dans le programme de formation. Elle mène des réflexions sur ses explications et ses expériences de manière compréhensible.</t>
  </si>
  <si>
    <t>Critère d'évaluation - Aide à l'évaluation</t>
  </si>
  <si>
    <t>Contenus entretien de qualification – CCE - critère 1</t>
  </si>
  <si>
    <t>3 points</t>
  </si>
  <si>
    <t>2 points</t>
  </si>
  <si>
    <t xml:space="preserve">1 point </t>
  </si>
  <si>
    <t>0 point</t>
  </si>
  <si>
    <t>Contenus entretien de qualification – CCE - critère 2</t>
  </si>
  <si>
    <r>
      <t xml:space="preserve">Mener des réflexions sur les points forts et les points faibles :
</t>
    </r>
    <r>
      <rPr>
        <sz val="11.5"/>
        <rFont val="Calibri"/>
        <family val="2"/>
      </rPr>
      <t>L’apprenti est-il en mesure de réfléchir sur ses points forts et ses points faibles à l’aide de la grille de compétences ? (Focalisation : situations de travail traitées et questions clés de la grille de compétences)</t>
    </r>
  </si>
  <si>
    <t>La réflexion est exhaustive. Les points forts et les points faibles sont énumérés. L’apprenti se réfère à la grille de compétences.</t>
  </si>
  <si>
    <t>La réflexion est en grande partie présente. Certains aspects importants ne sont pas abordés.</t>
  </si>
  <si>
    <t>La réflexion est partiellement présente. Plusieurs aspects importants ne sont pas abordés.</t>
  </si>
  <si>
    <t>La réflexion n’est pas présente ou est incompréhensible.</t>
  </si>
  <si>
    <r>
      <t xml:space="preserve">Les questions à se poser ici sont : 
</t>
    </r>
    <r>
      <rPr>
        <sz val="11.5"/>
        <rFont val="Calibri"/>
        <family val="2"/>
      </rPr>
      <t xml:space="preserve">"Est-ce que mon apprenti-e atteint un niveau professionnel des compétences traitées durant ce semestre ?"
"Est-ce que la personne en formation (=PeF) a documenté suffisament ses mandats pratiques" ? </t>
    </r>
  </si>
  <si>
    <t xml:space="preserve">Formateur/trice pratique ou sur place de travail (=FPT) </t>
  </si>
  <si>
    <t>Formateur/trice pratique ou sur place de travail (= FPT) 
ou / et 
Formateur-trice en entreprise ou RH (= FE)</t>
  </si>
  <si>
    <t>FPT ou/et FE</t>
  </si>
  <si>
    <r>
      <t xml:space="preserve">La question à se poser ici est : 
</t>
    </r>
    <r>
      <rPr>
        <sz val="11.5"/>
        <rFont val="Calibri"/>
        <family val="2"/>
      </rPr>
      <t>"Est-ce que mon apprenti-e sait s'autoévaluer de manière pertinente  ? "</t>
    </r>
  </si>
  <si>
    <t>FE avec FPT</t>
  </si>
  <si>
    <t>FPT ou /et FE</t>
  </si>
  <si>
    <t>Contenus entretien de qualification – CCE - critère 3</t>
  </si>
  <si>
    <r>
      <t xml:space="preserve">Déduire des connaissances :
</t>
    </r>
    <r>
      <rPr>
        <sz val="11.5"/>
        <rFont val="Calibri"/>
        <family val="2"/>
      </rPr>
      <t>L’apprenti est-il capable de déduire des connaissances centrales sur le travail effectué dans le cadre des mandats pratiques ? (Focalisation : sur toutes les situations de travail traitées)</t>
    </r>
  </si>
  <si>
    <r>
      <t xml:space="preserve">La question à se poser ici est : 
</t>
    </r>
    <r>
      <rPr>
        <sz val="11.5"/>
        <rFont val="Calibri"/>
        <family val="2"/>
      </rPr>
      <t>"Est-ce que mon apprenti-e tire des enseignements de ses expériences professionnelles (mais pas d'un point de vue "forces/faiblesses") ?</t>
    </r>
  </si>
  <si>
    <t>L’apprenti en déduit des connaissances centrales. Celles-ci se réfèrent à la pratique professionnelle, sont compréhensibles et justifiées.</t>
  </si>
  <si>
    <t>En grande partie</t>
  </si>
  <si>
    <t>Partiellement</t>
  </si>
  <si>
    <t>Insuffisament</t>
  </si>
  <si>
    <t>L’apprenti est motivé pour continuer de développer ses compétences. Il indique les points sur lesquels il souhaite travailler au cours du semestre à venir. Il se montre ouvert à un développement continu à titre personnel.</t>
  </si>
  <si>
    <t>La motivation et l’initiative personnelle sont en grande partie présentes. Certains aspects importants pour le développement continu ne sont pas abordés.</t>
  </si>
  <si>
    <t>La motivation et l’initiative personnelle sont partiellement présentes. Plusieurs aspects importants pour le développement continu ne sont pas abordés.</t>
  </si>
  <si>
    <t>L’apprenti ne fait preuve ni de motivation ni d’initiative personnelle.</t>
  </si>
  <si>
    <t>FPT</t>
  </si>
  <si>
    <t>Régulièrement</t>
  </si>
  <si>
    <t>De temps en temps</t>
  </si>
  <si>
    <r>
      <t xml:space="preserve">Coopération active interne et externe
</t>
    </r>
    <r>
      <rPr>
        <sz val="11.5"/>
        <rFont val="Calibri"/>
        <family val="2"/>
      </rPr>
      <t>L’apprenti contribue-t-il activement à la coopération interne et externe ? (Focalisation : sur toutes les situations de travail traitées)</t>
    </r>
  </si>
  <si>
    <t>En plus de beaucoup s’investir personnellement pour acquérir les compétences opérationnelles requises, l’apprenti se distingue également dans l’entreprise par une assiduité visible et (pro)active, grâce à laquelle il soutient pleinement toute l’équipe. Son sens du service à la clientèle est marqué, et les clients et l’équipe y sont sensibles et l’apprécient.</t>
  </si>
  <si>
    <t>L’apprenti ne montre pas un intérêt très marqué pour ce qui se passe dans l’entreprise formatrice et accomplit son devoir un peu comme bon lui semble. Il ne se propose pas activement pour soutenir l’équipe et doit également être constamment invité à apporter une contribution active à l’ensemble.</t>
  </si>
  <si>
    <t>L’apprenti n’a pas convaincu par sa coopération et/ou a laissé une impression négative de lui-même aux clients et aux collaborateurs. On ne perçoit en lui aucun sens de la coopération.</t>
  </si>
  <si>
    <t>Contenus entretien de qualification – CCE - critère 5</t>
  </si>
  <si>
    <t>Contenus entretien de qualification – CCE - critère 4</t>
  </si>
  <si>
    <t>La grille d'auto-évaluation est remplie à 90 à 100%</t>
  </si>
  <si>
    <t>La grille d'auto-évaluation est remplie à 60 à 80%</t>
  </si>
  <si>
    <t>La grille d'auto-évaluation est remplie à 30 à 50%</t>
  </si>
  <si>
    <t>La grille d'auto-évaluation est remplie à 0 à 20%</t>
  </si>
  <si>
    <t>Très régulièrement 
(A vous de définir mais par ex. toutes les 2 semaines)</t>
  </si>
  <si>
    <t>Régulièrement 
(A vous de définir mais par ex. 1X par mois)</t>
  </si>
  <si>
    <t>De temps en temps 
(A vous de définir mais par ex. 1 à 2X par semestre)</t>
  </si>
  <si>
    <t>Pour 90 à 100% des compétence, la partie "réflexion" des mandats pratiques a été complétée</t>
  </si>
  <si>
    <t>Pour 60 à 80% des compétence, la partie "réflexion" des mandats pratiques a été complétée</t>
  </si>
  <si>
    <t>Pour 30 à 50% des compétence, la partie "réflexion" des mandats pratiques a été complétée</t>
  </si>
  <si>
    <t>Pour 0 à 20% des compétence, la partie "réflexion" des mandats pratiques a été complétée</t>
  </si>
  <si>
    <t>A la suite de la discussion entre la PeF et le/la For, 90 à 100% des points forts et des points faibles sont identiques</t>
  </si>
  <si>
    <t>A la suite de la discussion entre la PeF et le/la For, 60 à 80% des points forts et des points faibles sont identiques</t>
  </si>
  <si>
    <t>A la suite de la discussion entre la PeF et le/la For, 30 à 50% des points forts et des points faibles sont identiques</t>
  </si>
  <si>
    <t>A la suite de la discussion entre la PeF et le/la For, 0 à 20% des points forts et des points faibles sont identiques</t>
  </si>
  <si>
    <t>De temps en temps  
(A vous de définir, par ex. 1X par semaine au début)</t>
  </si>
  <si>
    <t>Très rarement à jamais</t>
  </si>
  <si>
    <t>Très rarement à jamais
A vous de définir</t>
  </si>
  <si>
    <t>Régulièrement
Par ex. presque à chaque fois ou/et si la PeF donne le strict minimum comme informations</t>
  </si>
  <si>
    <r>
      <t xml:space="preserve">Compétences opérationnelles acquises : 
</t>
    </r>
    <r>
      <rPr>
        <sz val="11"/>
        <rFont val="Calibri"/>
      </rPr>
      <t>L’apprenti a-t-il développé les compétences opérationnelles prévues pour le semestre concerné ? (Focalisation : situations de travail traitées et travail avec des mandats pratiques)</t>
    </r>
  </si>
  <si>
    <r>
      <t xml:space="preserve">Faire preuve de motivation et d’initiative : 
</t>
    </r>
    <r>
      <rPr>
        <sz val="11.5"/>
        <rFont val="Calibri"/>
        <family val="2"/>
      </rPr>
      <t>L’apprenti fait-il preuve de motivation et d’initiative dans le développement de ses compétences personnelles ? (Focalisation : sur toutes les situations de travail traitées)</t>
    </r>
  </si>
  <si>
    <r>
      <t xml:space="preserve">Documentation - partie 2 : partie réflexion 
</t>
    </r>
    <r>
      <rPr>
        <sz val="9"/>
        <rFont val="Calibri"/>
        <family val="2"/>
      </rPr>
      <t>(dernier rectangle des mandats pratiques)</t>
    </r>
    <r>
      <rPr>
        <sz val="11"/>
        <rFont val="Calibri"/>
        <family val="2"/>
      </rPr>
      <t xml:space="preserve">
</t>
    </r>
  </si>
  <si>
    <t>En très grande partie</t>
  </si>
  <si>
    <t>Très régulièrement
(A vous de définir les critères de ceci tant dans l'indicateur que dans la notion du temps, par ex. au début de sa formation, tous les jours puis avec un niveau de maîtrise, toutes les semaines ou chaque fois qu'une situation se produit)</t>
  </si>
  <si>
    <t>Régulièrement
(A vous de définir, par exemple, 1X par jour au début)</t>
  </si>
  <si>
    <t>Très régulièrement
(A vous de définir, par ex. lors de toutes les séances, lorsqu'une surcharge apparaît, etc.)</t>
  </si>
  <si>
    <t xml:space="preserve">Très régulièrement
Par ex. à chaque fois qu'il y a un contact avec un-e administré-e ou collègue. La PeF donne des informations complémentaires de manière spontanée </t>
  </si>
  <si>
    <t xml:space="preserve">90 à 100% des compétences opérationnelles peuvent être considérées comme acquises </t>
  </si>
  <si>
    <t xml:space="preserve">60 à 80% des compétences opérationnelles peuvent être considérées comme acquises </t>
  </si>
  <si>
    <t xml:space="preserve">30 à 50% des compétences opérationnelles peuvent être considérées comme acquises </t>
  </si>
  <si>
    <t xml:space="preserve">0 à 20% des compétences opérationnelles peuvent être considérées comme acquises </t>
  </si>
  <si>
    <t>90 à 100% des mandats pratiques sont documentés</t>
  </si>
  <si>
    <t>60 à 80% des mandats pratiques sont documentés</t>
  </si>
  <si>
    <t>30 à 50% des mandats pratiques sont documentés</t>
  </si>
  <si>
    <t>0 à 20% des mandats pratiques sont documentés</t>
  </si>
  <si>
    <t>Points attribués</t>
  </si>
  <si>
    <r>
      <t xml:space="preserve">Les questions à se poser ici sont : 
</t>
    </r>
    <r>
      <rPr>
        <sz val="11.5"/>
        <rFont val="Calibri"/>
        <family val="2"/>
      </rPr>
      <t>"Est-ce que mon apprenti-e démontre un travail qui s'inscrit dans les valeurs de l'entreprise/service (par exemple : service au public) que cela soit à l'interne ou à l'externe ?"
L'autre question serait : 
"En tant que (futur-e) professionnel-le, comment la personne s'implique-t-elle dans l'entreprise/service/entité ?"</t>
    </r>
  </si>
  <si>
    <r>
      <t xml:space="preserve">La question à se poser ici est : 
</t>
    </r>
    <r>
      <rPr>
        <sz val="11.5"/>
        <rFont val="Calibri"/>
        <family val="2"/>
      </rPr>
      <t>"Est-ce que mon apprenti-e s'engage-t-il dans son apprentissage ?"</t>
    </r>
  </si>
  <si>
    <t>La moyenne points/indicateurs doit être reportée sur le document d'évaluation selon le barème suivant :</t>
  </si>
  <si>
    <t>La personne en formation a développé presque toutes les compétences opérationnelles prévues pour le semestre.
Elle a documenté et soumis à une réflexion presque tous les mandats pratiques prévus dans le programme de formation.</t>
  </si>
  <si>
    <t>La personne en formation a développé un petit nombre des compétences opérationnelles prévues pour le semestre.
Elle a documenté et soumis à une réflexion moins de la moitié des mandats pratiques prévus dans le programme de formation.</t>
  </si>
  <si>
    <t>La personne en formation n’a développé aucune des compétences opérationnelles prévues pour le semestre.
Elle n’a documenté et soumis à une réflexion aucun des mandats pratiques prévus dans le programme de formation.</t>
  </si>
  <si>
    <t>Critères spécifiques en lien avec le critère général attendu</t>
  </si>
  <si>
    <t>Lieux de l'évaluation</t>
  </si>
  <si>
    <t xml:space="preserve">Evaluation réalisée par </t>
  </si>
  <si>
    <r>
      <t xml:space="preserve">Documentation - partie 1 : quantité
</t>
    </r>
    <r>
      <rPr>
        <i/>
        <sz val="9"/>
        <rFont val="Calibri"/>
        <family val="2"/>
      </rPr>
      <t>La PeF a rempli les documents attendus lors de cette étape.</t>
    </r>
    <r>
      <rPr>
        <sz val="11"/>
        <rFont val="Calibri"/>
        <family val="2"/>
      </rPr>
      <t xml:space="preserve">
</t>
    </r>
  </si>
  <si>
    <r>
      <t xml:space="preserve">Documentation - utilisation de la grille
</t>
    </r>
    <r>
      <rPr>
        <i/>
        <sz val="9"/>
        <rFont val="Calibri"/>
        <family val="2"/>
      </rPr>
      <t>La PeF remplit la grille d'auto-évaluation de manière complète.</t>
    </r>
  </si>
  <si>
    <r>
      <t xml:space="preserve">Autoévaluation (points forts, points faibles)
</t>
    </r>
    <r>
      <rPr>
        <i/>
        <sz val="9"/>
        <rFont val="Calibri"/>
        <family val="2"/>
      </rPr>
      <t>La PeF pratique une autoévaluation qui rejoint l'évaluation du FE  / FPT.</t>
    </r>
  </si>
  <si>
    <r>
      <t xml:space="preserve">Compréhensibilité des enseignements
</t>
    </r>
    <r>
      <rPr>
        <i/>
        <sz val="9"/>
        <rFont val="Calibri"/>
        <family val="2"/>
      </rPr>
      <t>La PeF apprend de ses erreurs ou/et expériences et améliore sa manière de travailler en fonction de celles-ci.</t>
    </r>
  </si>
  <si>
    <r>
      <t xml:space="preserve">Pertinence et justification des enseignements
</t>
    </r>
    <r>
      <rPr>
        <i/>
        <sz val="9"/>
        <rFont val="Calibri"/>
        <family val="2"/>
      </rPr>
      <t xml:space="preserve">La PeF justifie les améliorations qu'elle peut apporter dans son quotidien professionnel au niveau de ses processus de travail. Elle est pertinente dans ses apports. </t>
    </r>
  </si>
  <si>
    <r>
      <t xml:space="preserve">Initiative(s)
</t>
    </r>
    <r>
      <rPr>
        <i/>
        <sz val="9"/>
        <rFont val="Calibri"/>
        <family val="2"/>
      </rPr>
      <t>La PeF propose des améliorations ou des nouvelles idées pertinentes.</t>
    </r>
  </si>
  <si>
    <r>
      <t xml:space="preserve">Motivation 
</t>
    </r>
    <r>
      <rPr>
        <i/>
        <sz val="9"/>
        <rFont val="Calibri"/>
        <family val="2"/>
      </rPr>
      <t>La PeF s'investit (pose des questions, fait preuve d'écoute, réalise son travail correctement, prend en compte les remarques constructives pour éviter de reproduire une erreur, etc.) dans son activité.</t>
    </r>
  </si>
  <si>
    <r>
      <t xml:space="preserve">Collaboration 
</t>
    </r>
    <r>
      <rPr>
        <i/>
        <sz val="9"/>
        <rFont val="Calibri"/>
        <family val="2"/>
      </rPr>
      <t>La PeF participe activement (échanges, communication directe, soutien, propose son aide de manière spontanée ou/et professionnelle, etc.) aux activités du service.</t>
    </r>
  </si>
  <si>
    <r>
      <t xml:space="preserve">Intégration
</t>
    </r>
    <r>
      <rPr>
        <sz val="9"/>
        <rFont val="Calibri"/>
        <family val="2"/>
      </rPr>
      <t xml:space="preserve">
</t>
    </r>
    <r>
      <rPr>
        <i/>
        <sz val="9"/>
        <rFont val="Calibri"/>
        <family val="2"/>
      </rPr>
      <t>La PeF s'est intégrée pleinement à l'équipe.</t>
    </r>
  </si>
  <si>
    <r>
      <t xml:space="preserve">Orientation client 
</t>
    </r>
    <r>
      <rPr>
        <i/>
        <sz val="9"/>
        <rFont val="Calibri"/>
        <family val="2"/>
      </rPr>
      <t>La PeF accueille et oriente les clients de manière professionnelle</t>
    </r>
    <r>
      <rPr>
        <sz val="11"/>
        <rFont val="Calibri"/>
        <family val="2"/>
      </rPr>
      <t>.</t>
    </r>
  </si>
  <si>
    <t>L’apprenti en déduit des connaissances en grande partie compréhensibles. Celles-ci se réfèrent à la pratique professionnelle et sont justifiées.</t>
  </si>
  <si>
    <t>L’apprenti déduit des connaissances partiellement compréhensibles. Celles-ci se réfèrent à la pratique professionnelle et sont justifiées.</t>
  </si>
  <si>
    <t>L’apprenti ne déduit pas de connaissances compréhensibles ou déduit des connaissances non pertinentes.</t>
  </si>
  <si>
    <r>
      <t xml:space="preserve">Sur la </t>
    </r>
    <r>
      <rPr>
        <b/>
        <sz val="11"/>
        <rFont val="Calibri"/>
        <family val="2"/>
      </rPr>
      <t xml:space="preserve">place de travail </t>
    </r>
  </si>
  <si>
    <r>
      <t xml:space="preserve">A travers les </t>
    </r>
    <r>
      <rPr>
        <b/>
        <sz val="11"/>
        <rFont val="Calibri"/>
        <family val="2"/>
      </rPr>
      <t xml:space="preserve">réflexions </t>
    </r>
    <r>
      <rPr>
        <sz val="11"/>
        <rFont val="Calibri"/>
        <family val="2"/>
      </rPr>
      <t xml:space="preserve">et </t>
    </r>
    <r>
      <rPr>
        <b/>
        <sz val="11"/>
        <rFont val="Calibri"/>
        <family val="2"/>
      </rPr>
      <t>documents</t>
    </r>
    <r>
      <rPr>
        <sz val="11"/>
        <rFont val="Calibri"/>
        <family val="2"/>
      </rPr>
      <t xml:space="preserve"> déposés sur l'Extranet</t>
    </r>
  </si>
  <si>
    <r>
      <t xml:space="preserve">Sur la base des réflexions de l'apprenti-e lors de </t>
    </r>
    <r>
      <rPr>
        <b/>
        <sz val="11"/>
        <rFont val="Calibri"/>
        <family val="2"/>
      </rPr>
      <t>l'entretien</t>
    </r>
  </si>
  <si>
    <r>
      <t xml:space="preserve">Sur la </t>
    </r>
    <r>
      <rPr>
        <b/>
        <sz val="11"/>
        <rFont val="Calibri"/>
        <family val="2"/>
      </rPr>
      <t>place de travail</t>
    </r>
  </si>
  <si>
    <t>Niveaux d'acquisition</t>
  </si>
  <si>
    <r>
      <t xml:space="preserve">Moyenne points/indicateurs </t>
    </r>
    <r>
      <rPr>
        <sz val="11"/>
        <rFont val="Calibri"/>
        <family val="2"/>
      </rPr>
      <t>(calculée automatiquement au point supérieur)</t>
    </r>
  </si>
  <si>
    <r>
      <t>Moyenne points/indicateurs</t>
    </r>
    <r>
      <rPr>
        <sz val="11"/>
        <rFont val="Calibri"/>
        <family val="2"/>
      </rPr>
      <t xml:space="preserve"> (calculée automatiquement au point supérieur)</t>
    </r>
  </si>
  <si>
    <t>ORF-VD, le Mont-sur-Lausanne, le 11 janvier 2024</t>
  </si>
  <si>
    <r>
      <t xml:space="preserve">Acquisition des compétences
</t>
    </r>
    <r>
      <rPr>
        <i/>
        <sz val="9"/>
        <rFont val="Calibri"/>
        <family val="2"/>
      </rPr>
      <t xml:space="preserve">La PeF a atteint les compétences attendues lors de cette étape. </t>
    </r>
  </si>
  <si>
    <t>Pondération</t>
  </si>
  <si>
    <t>Critère 1</t>
  </si>
  <si>
    <t>Critère 2</t>
  </si>
  <si>
    <t>Critère 3</t>
  </si>
  <si>
    <t>Critère 4</t>
  </si>
  <si>
    <t>Critère 5</t>
  </si>
  <si>
    <t>Compétences opérationnelles développées</t>
  </si>
  <si>
    <t>Analyser les forces et les faiblesses</t>
  </si>
  <si>
    <t>Tirer des conclusions</t>
  </si>
  <si>
    <t xml:space="preserve">Faire preuve de motivation et d'initiative </t>
  </si>
  <si>
    <t>Collaboration interne et externe active</t>
  </si>
  <si>
    <t>Points max.</t>
  </si>
  <si>
    <t>Critères d'évaluation</t>
  </si>
  <si>
    <t>Nombre total de points</t>
  </si>
  <si>
    <t xml:space="preserve">Formule de calcul de note </t>
  </si>
  <si>
    <t>Nombre de points atteints X5</t>
  </si>
  <si>
    <t>.+1</t>
  </si>
  <si>
    <t>Nombre de points atteints (sur 24)</t>
  </si>
  <si>
    <t>Nombre max. de points possibles (24)</t>
  </si>
  <si>
    <t>Entretien de qualification - Calcul de la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</si>
</sst>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ont>
    <font>
      <b/>
      <sz val="11.5"/>
      <color rgb="FF000000"/>
      <name val="Calibri"/>
    </font>
    <font>
      <sz val="11"/>
      <color rgb="FF000000"/>
      <name val="Calibri"/>
    </font>
    <font>
      <b/>
      <sz val="11.5"/>
      <name val="Calibri"/>
    </font>
    <font>
      <sz val="11"/>
      <name val="Calibri"/>
    </font>
    <font>
      <sz val="11"/>
      <color rgb="FF000000"/>
      <name val="Calibri"/>
      <family val="2"/>
    </font>
    <font>
      <b/>
      <sz val="11"/>
      <color rgb="FF000000"/>
      <name val="Calibri"/>
      <family val="2"/>
    </font>
    <font>
      <b/>
      <sz val="11.5"/>
      <name val="Calibri"/>
      <family val="2"/>
    </font>
    <font>
      <sz val="11.5"/>
      <name val="Calibri"/>
      <family val="2"/>
    </font>
    <font>
      <sz val="11"/>
      <name val="Calibri"/>
      <family val="2"/>
    </font>
    <font>
      <b/>
      <sz val="14"/>
      <color rgb="FF000000"/>
      <name val="Calibri"/>
      <family val="2"/>
    </font>
    <font>
      <b/>
      <sz val="14"/>
      <name val="Calibri"/>
      <family val="2"/>
    </font>
    <font>
      <b/>
      <sz val="11"/>
      <name val="Calibri"/>
      <family val="2"/>
    </font>
    <font>
      <sz val="9"/>
      <name val="Calibri"/>
      <family val="2"/>
    </font>
    <font>
      <sz val="11"/>
      <color rgb="FF00B050"/>
      <name val="Calibri"/>
      <family val="2"/>
    </font>
    <font>
      <sz val="9"/>
      <color rgb="FF000000"/>
      <name val="Calibri"/>
      <family val="2"/>
    </font>
    <font>
      <i/>
      <sz val="9"/>
      <name val="Calibri"/>
      <family val="2"/>
    </font>
    <font>
      <sz val="10"/>
      <color rgb="FF000000"/>
      <name val="Calibri"/>
      <family val="2"/>
    </font>
    <font>
      <sz val="8"/>
      <name val="Calibri"/>
    </font>
    <font>
      <b/>
      <sz val="10"/>
      <color rgb="FF000000"/>
      <name val="Calibri"/>
      <family val="2"/>
    </font>
    <font>
      <b/>
      <sz val="12"/>
      <color rgb="FF000000"/>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66FF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ck">
        <color indexed="64"/>
      </bottom>
      <diagonal/>
    </border>
  </borders>
  <cellStyleXfs count="1">
    <xf numFmtId="0" fontId="0" fillId="0" borderId="0"/>
  </cellStyleXfs>
  <cellXfs count="86">
    <xf numFmtId="0" fontId="0" fillId="0" borderId="0" xfId="0"/>
    <xf numFmtId="0" fontId="9" fillId="0" borderId="5"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1" fontId="6" fillId="3" borderId="1" xfId="0" applyNumberFormat="1" applyFont="1" applyFill="1" applyBorder="1" applyAlignment="1">
      <alignment horizontal="center" vertical="center" wrapText="1"/>
    </xf>
    <xf numFmtId="0" fontId="0" fillId="0" borderId="0" xfId="0" applyAlignment="1">
      <alignment horizontal="center" vertical="center"/>
    </xf>
    <xf numFmtId="1" fontId="6"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1" fontId="6" fillId="8" borderId="1" xfId="0" applyNumberFormat="1" applyFont="1" applyFill="1" applyBorder="1" applyAlignment="1">
      <alignment horizontal="center" vertical="center" wrapText="1"/>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Fill="1" applyBorder="1" applyAlignment="1">
      <alignment horizontal="left" vertic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Fill="1" applyBorder="1" applyAlignment="1">
      <alignment horizontal="center" vertical="center"/>
    </xf>
    <xf numFmtId="0" fontId="9" fillId="9" borderId="5" xfId="0" applyFont="1" applyFill="1" applyBorder="1" applyAlignment="1">
      <alignment horizontal="center" vertical="center" wrapText="1"/>
    </xf>
    <xf numFmtId="0" fontId="17" fillId="5" borderId="1" xfId="0" applyFont="1" applyFill="1" applyBorder="1" applyAlignment="1">
      <alignment horizontal="center" vertical="center"/>
    </xf>
    <xf numFmtId="0" fontId="0" fillId="0" borderId="0" xfId="0" applyAlignment="1">
      <alignment wrapText="1"/>
    </xf>
    <xf numFmtId="0" fontId="6" fillId="0" borderId="0" xfId="0" applyFont="1" applyAlignment="1">
      <alignment horizontal="center" vertical="center" wrapText="1"/>
    </xf>
    <xf numFmtId="0" fontId="5" fillId="0" borderId="0" xfId="0" applyFont="1" applyAlignment="1">
      <alignment wrapText="1"/>
    </xf>
    <xf numFmtId="0" fontId="0" fillId="0" borderId="0" xfId="0" applyAlignment="1">
      <alignment horizontal="right" vertical="center"/>
    </xf>
    <xf numFmtId="0" fontId="19" fillId="2"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9"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9" fillId="11" borderId="2"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20" fillId="10"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2" fontId="17" fillId="0" borderId="8" xfId="0" applyNumberFormat="1" applyFont="1" applyBorder="1" applyAlignment="1">
      <alignment horizontal="center" vertical="center" wrapText="1"/>
    </xf>
    <xf numFmtId="2" fontId="17" fillId="0" borderId="9" xfId="0" applyNumberFormat="1" applyFont="1" applyBorder="1" applyAlignment="1">
      <alignment horizontal="center" vertical="center" wrapText="1"/>
    </xf>
    <xf numFmtId="2" fontId="17" fillId="0" borderId="11" xfId="0" applyNumberFormat="1" applyFont="1" applyBorder="1" applyAlignment="1">
      <alignment horizontal="center" vertical="center" wrapText="1"/>
    </xf>
    <xf numFmtId="2" fontId="17" fillId="0" borderId="12"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7" fillId="5" borderId="1" xfId="0" applyFont="1" applyFill="1" applyBorder="1" applyAlignment="1">
      <alignment horizontal="left" vertical="center" wrapText="1"/>
    </xf>
    <xf numFmtId="0" fontId="11" fillId="2" borderId="0" xfId="0" applyFont="1" applyFill="1" applyAlignment="1">
      <alignment horizontal="center" vertical="center"/>
    </xf>
    <xf numFmtId="0" fontId="10" fillId="2" borderId="0" xfId="0" applyFont="1" applyFill="1" applyAlignment="1">
      <alignment horizontal="center" vertical="center"/>
    </xf>
    <xf numFmtId="0" fontId="12" fillId="3" borderId="1" xfId="0" applyFont="1" applyFill="1" applyBorder="1" applyAlignment="1">
      <alignment horizontal="right" vertical="center" wrapText="1"/>
    </xf>
    <xf numFmtId="0" fontId="7"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2" fillId="4" borderId="1" xfId="0" applyFont="1" applyFill="1" applyBorder="1" applyAlignment="1">
      <alignment horizontal="righ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2" fillId="6" borderId="1" xfId="0" applyFont="1" applyFill="1" applyBorder="1" applyAlignment="1">
      <alignment horizontal="right"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2" fillId="7" borderId="1" xfId="0" applyFont="1" applyFill="1" applyBorder="1" applyAlignment="1">
      <alignment horizontal="right" vertical="center" wrapText="1"/>
    </xf>
    <xf numFmtId="0" fontId="7"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2" fillId="8"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101600</xdr:rowOff>
    </xdr:from>
    <xdr:to>
      <xdr:col>5</xdr:col>
      <xdr:colOff>368300</xdr:colOff>
      <xdr:row>26</xdr:row>
      <xdr:rowOff>74597</xdr:rowOff>
    </xdr:to>
    <xdr:pic>
      <xdr:nvPicPr>
        <xdr:cNvPr id="4" name="Image 3">
          <a:extLst>
            <a:ext uri="{FF2B5EF4-FFF2-40B4-BE49-F238E27FC236}">
              <a16:creationId xmlns:a16="http://schemas.microsoft.com/office/drawing/2014/main" id="{E7D44014-8759-4F01-34EA-8CD5036D30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285750"/>
          <a:ext cx="7181850" cy="4576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69850</xdr:colOff>
      <xdr:row>14</xdr:row>
      <xdr:rowOff>177800</xdr:rowOff>
    </xdr:from>
    <xdr:to>
      <xdr:col>1</xdr:col>
      <xdr:colOff>1035050</xdr:colOff>
      <xdr:row>32</xdr:row>
      <xdr:rowOff>6350</xdr:rowOff>
    </xdr:to>
    <xdr:pic>
      <xdr:nvPicPr>
        <xdr:cNvPr id="2" name="Grafik 1">
          <a:extLst>
            <a:ext uri="{FF2B5EF4-FFF2-40B4-BE49-F238E27FC236}">
              <a16:creationId xmlns:a16="http://schemas.microsoft.com/office/drawing/2014/main" id="{47AA918F-D443-4605-8B46-DF376AB67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3365500"/>
          <a:ext cx="2406650"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146050</xdr:colOff>
      <xdr:row>10</xdr:row>
      <xdr:rowOff>692150</xdr:rowOff>
    </xdr:from>
    <xdr:to>
      <xdr:col>1</xdr:col>
      <xdr:colOff>3175</xdr:colOff>
      <xdr:row>10</xdr:row>
      <xdr:rowOff>952500</xdr:rowOff>
    </xdr:to>
    <xdr:pic>
      <xdr:nvPicPr>
        <xdr:cNvPr id="4" name="Image 3">
          <a:extLst>
            <a:ext uri="{FF2B5EF4-FFF2-40B4-BE49-F238E27FC236}">
              <a16:creationId xmlns:a16="http://schemas.microsoft.com/office/drawing/2014/main" id="{538351AB-4062-C27E-AA8F-E872F20BC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6553200"/>
          <a:ext cx="2647950" cy="260350"/>
        </a:xfrm>
        <a:prstGeom prst="roundRect">
          <a:avLst>
            <a:gd name="adj" fmla="val 8594"/>
          </a:avLst>
        </a:prstGeom>
        <a:solidFill>
          <a:srgbClr val="FFFFFF">
            <a:shade val="85000"/>
          </a:srgbClr>
        </a:solidFill>
        <a:ln>
          <a:solidFill>
            <a:schemeClr val="accent1"/>
          </a:solidFill>
        </a:ln>
        <a:effectLst>
          <a:reflection blurRad="12700" stA="38000" endPos="28000" dist="5000" dir="5400000" sy="-100000" algn="bl" rotWithShape="0"/>
        </a:effectLst>
      </xdr:spPr>
    </xdr:pic>
    <xdr:clientData/>
  </xdr:twoCellAnchor>
  <xdr:twoCellAnchor>
    <xdr:from>
      <xdr:col>3</xdr:col>
      <xdr:colOff>482600</xdr:colOff>
      <xdr:row>4</xdr:row>
      <xdr:rowOff>736600</xdr:rowOff>
    </xdr:from>
    <xdr:to>
      <xdr:col>3</xdr:col>
      <xdr:colOff>528319</xdr:colOff>
      <xdr:row>5</xdr:row>
      <xdr:rowOff>95250</xdr:rowOff>
    </xdr:to>
    <xdr:sp macro="" textlink="">
      <xdr:nvSpPr>
        <xdr:cNvPr id="5" name="Flèche : bas 4">
          <a:extLst>
            <a:ext uri="{FF2B5EF4-FFF2-40B4-BE49-F238E27FC236}">
              <a16:creationId xmlns:a16="http://schemas.microsoft.com/office/drawing/2014/main" id="{66C20FFC-BA57-4ED7-8A06-F30EE80CD1CC}"/>
            </a:ext>
          </a:extLst>
        </xdr:cNvPr>
        <xdr:cNvSpPr/>
      </xdr:nvSpPr>
      <xdr:spPr>
        <a:xfrm>
          <a:off x="8166100" y="1530350"/>
          <a:ext cx="45719"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444500</xdr:colOff>
      <xdr:row>4</xdr:row>
      <xdr:rowOff>850900</xdr:rowOff>
    </xdr:from>
    <xdr:to>
      <xdr:col>3</xdr:col>
      <xdr:colOff>490219</xdr:colOff>
      <xdr:row>5</xdr:row>
      <xdr:rowOff>209550</xdr:rowOff>
    </xdr:to>
    <xdr:sp macro="" textlink="">
      <xdr:nvSpPr>
        <xdr:cNvPr id="3" name="Flèche : bas 2">
          <a:extLst>
            <a:ext uri="{FF2B5EF4-FFF2-40B4-BE49-F238E27FC236}">
              <a16:creationId xmlns:a16="http://schemas.microsoft.com/office/drawing/2014/main" id="{F64D3E88-09C2-4CB2-AAC9-5D61FAF1E6E0}"/>
            </a:ext>
          </a:extLst>
        </xdr:cNvPr>
        <xdr:cNvSpPr/>
      </xdr:nvSpPr>
      <xdr:spPr>
        <a:xfrm>
          <a:off x="8128000" y="1644650"/>
          <a:ext cx="45719"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393700</xdr:colOff>
      <xdr:row>4</xdr:row>
      <xdr:rowOff>831850</xdr:rowOff>
    </xdr:from>
    <xdr:to>
      <xdr:col>3</xdr:col>
      <xdr:colOff>439419</xdr:colOff>
      <xdr:row>5</xdr:row>
      <xdr:rowOff>190500</xdr:rowOff>
    </xdr:to>
    <xdr:sp macro="" textlink="">
      <xdr:nvSpPr>
        <xdr:cNvPr id="3" name="Flèche : bas 2">
          <a:extLst>
            <a:ext uri="{FF2B5EF4-FFF2-40B4-BE49-F238E27FC236}">
              <a16:creationId xmlns:a16="http://schemas.microsoft.com/office/drawing/2014/main" id="{74BF008A-BCDB-4CDE-BBB8-17629EB18227}"/>
            </a:ext>
          </a:extLst>
        </xdr:cNvPr>
        <xdr:cNvSpPr/>
      </xdr:nvSpPr>
      <xdr:spPr>
        <a:xfrm>
          <a:off x="8077200" y="1625600"/>
          <a:ext cx="45719"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393700</xdr:colOff>
      <xdr:row>4</xdr:row>
      <xdr:rowOff>831850</xdr:rowOff>
    </xdr:from>
    <xdr:to>
      <xdr:col>3</xdr:col>
      <xdr:colOff>439419</xdr:colOff>
      <xdr:row>5</xdr:row>
      <xdr:rowOff>190500</xdr:rowOff>
    </xdr:to>
    <xdr:sp macro="" textlink="">
      <xdr:nvSpPr>
        <xdr:cNvPr id="3" name="Flèche : bas 2">
          <a:extLst>
            <a:ext uri="{FF2B5EF4-FFF2-40B4-BE49-F238E27FC236}">
              <a16:creationId xmlns:a16="http://schemas.microsoft.com/office/drawing/2014/main" id="{B972D8EB-5771-47EF-AF13-CDF1554030BF}"/>
            </a:ext>
          </a:extLst>
        </xdr:cNvPr>
        <xdr:cNvSpPr/>
      </xdr:nvSpPr>
      <xdr:spPr>
        <a:xfrm>
          <a:off x="8077200" y="1625600"/>
          <a:ext cx="45719"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482600</xdr:colOff>
      <xdr:row>4</xdr:row>
      <xdr:rowOff>736600</xdr:rowOff>
    </xdr:from>
    <xdr:to>
      <xdr:col>3</xdr:col>
      <xdr:colOff>528319</xdr:colOff>
      <xdr:row>5</xdr:row>
      <xdr:rowOff>95250</xdr:rowOff>
    </xdr:to>
    <xdr:sp macro="" textlink="">
      <xdr:nvSpPr>
        <xdr:cNvPr id="3" name="Flèche : bas 2">
          <a:extLst>
            <a:ext uri="{FF2B5EF4-FFF2-40B4-BE49-F238E27FC236}">
              <a16:creationId xmlns:a16="http://schemas.microsoft.com/office/drawing/2014/main" id="{E24B444D-BEF7-4308-A1DD-01563AF354C1}"/>
            </a:ext>
          </a:extLst>
        </xdr:cNvPr>
        <xdr:cNvSpPr/>
      </xdr:nvSpPr>
      <xdr:spPr>
        <a:xfrm>
          <a:off x="8166100" y="1530350"/>
          <a:ext cx="45719"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DC016-9608-4CB0-9E48-72BF0B87CCD7}">
  <dimension ref="A1:A10"/>
  <sheetViews>
    <sheetView workbookViewId="0">
      <selection activeCell="G12" sqref="G12"/>
    </sheetView>
  </sheetViews>
  <sheetFormatPr baseColWidth="10" defaultRowHeight="14.5" x14ac:dyDescent="0.35"/>
  <cols>
    <col min="1" max="1" width="55.81640625" style="30" customWidth="1"/>
  </cols>
  <sheetData>
    <row r="1" spans="1:1" x14ac:dyDescent="0.35">
      <c r="A1" s="31"/>
    </row>
    <row r="4" spans="1:1" x14ac:dyDescent="0.35">
      <c r="A4" s="32"/>
    </row>
    <row r="6" spans="1:1" x14ac:dyDescent="0.35">
      <c r="A6" s="32"/>
    </row>
    <row r="8" spans="1:1" x14ac:dyDescent="0.35">
      <c r="A8" s="32"/>
    </row>
    <row r="10" spans="1:1" x14ac:dyDescent="0.35">
      <c r="A10" s="32"/>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543B-540E-447F-B47F-8FB68696CB13}">
  <dimension ref="A1:F16"/>
  <sheetViews>
    <sheetView tabSelected="1" workbookViewId="0">
      <selection activeCell="B17" sqref="B17"/>
    </sheetView>
  </sheetViews>
  <sheetFormatPr baseColWidth="10" defaultRowHeight="14.5" x14ac:dyDescent="0.35"/>
  <cols>
    <col min="1" max="1" width="20.6328125" style="31" customWidth="1"/>
    <col min="2" max="2" width="55.81640625" style="3" customWidth="1"/>
    <col min="3" max="5" width="12.90625" style="3" customWidth="1"/>
    <col min="6" max="6" width="13.81640625" style="3" customWidth="1"/>
    <col min="7" max="16384" width="10.90625" style="3"/>
  </cols>
  <sheetData>
    <row r="1" spans="1:6" x14ac:dyDescent="0.35">
      <c r="B1" s="31"/>
    </row>
    <row r="2" spans="1:6" ht="21.5" customHeight="1" x14ac:dyDescent="0.35">
      <c r="A2" s="44" t="s">
        <v>127</v>
      </c>
      <c r="B2" s="44"/>
      <c r="C2" s="44"/>
      <c r="D2" s="44"/>
      <c r="E2" s="44"/>
      <c r="F2" s="44"/>
    </row>
    <row r="3" spans="1:6" s="31" customFormat="1" ht="39" x14ac:dyDescent="0.35">
      <c r="A3" s="45" t="s">
        <v>120</v>
      </c>
      <c r="B3" s="45"/>
      <c r="C3" s="34" t="s">
        <v>119</v>
      </c>
      <c r="D3" s="34" t="s">
        <v>76</v>
      </c>
      <c r="E3" s="34" t="s">
        <v>108</v>
      </c>
      <c r="F3" s="34" t="s">
        <v>125</v>
      </c>
    </row>
    <row r="4" spans="1:6" x14ac:dyDescent="0.35">
      <c r="A4" s="35" t="s">
        <v>109</v>
      </c>
      <c r="B4" s="36" t="s">
        <v>114</v>
      </c>
      <c r="C4" s="36">
        <v>3</v>
      </c>
      <c r="D4" s="36"/>
      <c r="E4" s="36">
        <v>4</v>
      </c>
      <c r="F4" s="36">
        <f>D4*E4</f>
        <v>0</v>
      </c>
    </row>
    <row r="5" spans="1:6" x14ac:dyDescent="0.35">
      <c r="A5" s="35" t="s">
        <v>110</v>
      </c>
      <c r="B5" s="36" t="s">
        <v>115</v>
      </c>
      <c r="C5" s="36">
        <v>3</v>
      </c>
      <c r="D5" s="36"/>
      <c r="E5" s="36">
        <v>1</v>
      </c>
      <c r="F5" s="36">
        <f t="shared" ref="F5:F8" si="0">D5*E5</f>
        <v>0</v>
      </c>
    </row>
    <row r="6" spans="1:6" x14ac:dyDescent="0.35">
      <c r="A6" s="35" t="s">
        <v>111</v>
      </c>
      <c r="B6" s="36" t="s">
        <v>116</v>
      </c>
      <c r="C6" s="36">
        <v>3</v>
      </c>
      <c r="D6" s="36"/>
      <c r="E6" s="36">
        <v>1</v>
      </c>
      <c r="F6" s="36">
        <f t="shared" si="0"/>
        <v>0</v>
      </c>
    </row>
    <row r="7" spans="1:6" x14ac:dyDescent="0.35">
      <c r="A7" s="35" t="s">
        <v>112</v>
      </c>
      <c r="B7" s="36" t="s">
        <v>117</v>
      </c>
      <c r="C7" s="36">
        <v>3</v>
      </c>
      <c r="D7" s="36"/>
      <c r="E7" s="36">
        <v>1</v>
      </c>
      <c r="F7" s="36">
        <f t="shared" si="0"/>
        <v>0</v>
      </c>
    </row>
    <row r="8" spans="1:6" x14ac:dyDescent="0.35">
      <c r="A8" s="35" t="s">
        <v>113</v>
      </c>
      <c r="B8" s="36" t="s">
        <v>118</v>
      </c>
      <c r="C8" s="36">
        <v>3</v>
      </c>
      <c r="D8" s="36"/>
      <c r="E8" s="36">
        <v>1</v>
      </c>
      <c r="F8" s="36">
        <f t="shared" si="0"/>
        <v>0</v>
      </c>
    </row>
    <row r="9" spans="1:6" x14ac:dyDescent="0.35">
      <c r="A9" s="42" t="s">
        <v>121</v>
      </c>
      <c r="B9" s="43"/>
      <c r="C9" s="38"/>
      <c r="D9" s="38"/>
      <c r="E9" s="38"/>
      <c r="F9" s="37">
        <f>SUM(F4:F8)</f>
        <v>0</v>
      </c>
    </row>
    <row r="10" spans="1:6" x14ac:dyDescent="0.35">
      <c r="A10" s="39"/>
      <c r="B10" s="26"/>
      <c r="C10" s="26"/>
      <c r="D10" s="26"/>
      <c r="E10" s="26"/>
      <c r="F10" s="26"/>
    </row>
    <row r="11" spans="1:6" x14ac:dyDescent="0.35">
      <c r="A11" s="39"/>
      <c r="B11" s="26"/>
      <c r="C11" s="26"/>
      <c r="D11" s="26"/>
      <c r="E11" s="26"/>
      <c r="F11" s="26"/>
    </row>
    <row r="12" spans="1:6" ht="15" thickBot="1" x14ac:dyDescent="0.4">
      <c r="A12" s="39"/>
      <c r="B12" s="26"/>
      <c r="C12" s="26"/>
      <c r="D12" s="26"/>
      <c r="E12" s="26"/>
      <c r="F12" s="26"/>
    </row>
    <row r="13" spans="1:6" ht="29.5" customHeight="1" thickBot="1" x14ac:dyDescent="0.4">
      <c r="A13" s="48" t="s">
        <v>122</v>
      </c>
      <c r="B13" s="40" t="s">
        <v>123</v>
      </c>
      <c r="C13" s="46" t="s">
        <v>124</v>
      </c>
      <c r="D13" s="50">
        <f>((F9*5)/24)+1</f>
        <v>1</v>
      </c>
      <c r="E13" s="50"/>
      <c r="F13" s="51"/>
    </row>
    <row r="14" spans="1:6" ht="15.5" thickTop="1" thickBot="1" x14ac:dyDescent="0.4">
      <c r="A14" s="49"/>
      <c r="B14" s="41" t="s">
        <v>126</v>
      </c>
      <c r="C14" s="47"/>
      <c r="D14" s="52"/>
      <c r="E14" s="52"/>
      <c r="F14" s="53"/>
    </row>
    <row r="15" spans="1:6" x14ac:dyDescent="0.35">
      <c r="A15" s="39"/>
      <c r="B15" s="26"/>
      <c r="C15" s="26"/>
      <c r="D15" s="26"/>
      <c r="E15" s="26"/>
      <c r="F15" s="26"/>
    </row>
    <row r="16" spans="1:6" x14ac:dyDescent="0.35">
      <c r="A16" s="39"/>
      <c r="B16" s="26"/>
      <c r="C16" s="26"/>
      <c r="D16" s="26"/>
      <c r="E16" s="26"/>
      <c r="F16" s="26"/>
    </row>
  </sheetData>
  <mergeCells count="6">
    <mergeCell ref="A9:B9"/>
    <mergeCell ref="A2:F2"/>
    <mergeCell ref="A3:B3"/>
    <mergeCell ref="C13:C14"/>
    <mergeCell ref="A13:A14"/>
    <mergeCell ref="D13:F14"/>
  </mergeCells>
  <phoneticPr fontId="18" type="noConversion"/>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54F8-2D13-42DE-AD60-35E76DBC2D14}">
  <sheetPr>
    <pageSetUpPr fitToPage="1"/>
  </sheetPr>
  <dimension ref="A2:I24"/>
  <sheetViews>
    <sheetView zoomScale="70" zoomScaleNormal="70" workbookViewId="0">
      <selection activeCell="A9" sqref="A9"/>
    </sheetView>
  </sheetViews>
  <sheetFormatPr baseColWidth="10" defaultColWidth="8.7265625" defaultRowHeight="14.5" x14ac:dyDescent="0.35"/>
  <cols>
    <col min="1" max="1" width="41.54296875" style="5" customWidth="1"/>
    <col min="2" max="3" width="34.1796875" style="5" customWidth="1"/>
    <col min="4" max="8" width="23.81640625" style="5" customWidth="1"/>
    <col min="9" max="9" width="42.453125" style="3" customWidth="1"/>
    <col min="10" max="16384" width="8.7265625" style="5"/>
  </cols>
  <sheetData>
    <row r="2" spans="1:9" ht="18.5" x14ac:dyDescent="0.35">
      <c r="A2" s="56" t="s">
        <v>3</v>
      </c>
      <c r="B2" s="57"/>
      <c r="C2" s="57"/>
      <c r="D2" s="57"/>
      <c r="E2" s="57"/>
      <c r="F2" s="57"/>
      <c r="G2" s="57"/>
      <c r="H2" s="57"/>
    </row>
    <row r="4" spans="1:9" ht="15" x14ac:dyDescent="0.35">
      <c r="A4" s="62" t="s">
        <v>2</v>
      </c>
      <c r="B4" s="63"/>
      <c r="C4" s="63"/>
      <c r="D4" s="63"/>
      <c r="E4" s="63"/>
      <c r="F4" s="63"/>
      <c r="G4" s="63"/>
      <c r="H4" s="64"/>
    </row>
    <row r="5" spans="1:9" ht="86.15" customHeight="1" x14ac:dyDescent="0.35">
      <c r="A5" s="59" t="s">
        <v>60</v>
      </c>
      <c r="B5" s="60"/>
      <c r="C5" s="60"/>
      <c r="D5" s="60"/>
      <c r="E5" s="60"/>
      <c r="F5" s="60"/>
      <c r="G5" s="60"/>
      <c r="H5" s="60"/>
    </row>
    <row r="6" spans="1:9" ht="86.15" customHeight="1" x14ac:dyDescent="0.35">
      <c r="A6" s="59" t="s">
        <v>14</v>
      </c>
      <c r="B6" s="61"/>
      <c r="C6" s="61"/>
      <c r="D6" s="61"/>
      <c r="E6" s="61"/>
      <c r="F6" s="61"/>
      <c r="G6" s="61"/>
      <c r="H6" s="61"/>
    </row>
    <row r="7" spans="1:9" ht="20.149999999999999" customHeight="1" x14ac:dyDescent="0.35">
      <c r="A7" s="65" t="s">
        <v>83</v>
      </c>
      <c r="B7" s="65" t="s">
        <v>84</v>
      </c>
      <c r="C7" s="65" t="s">
        <v>85</v>
      </c>
      <c r="D7" s="67" t="s">
        <v>103</v>
      </c>
      <c r="E7" s="68"/>
      <c r="F7" s="68"/>
      <c r="G7" s="69"/>
      <c r="H7" s="65" t="s">
        <v>76</v>
      </c>
    </row>
    <row r="8" spans="1:9" ht="20.149999999999999" customHeight="1" x14ac:dyDescent="0.35">
      <c r="A8" s="66"/>
      <c r="B8" s="66"/>
      <c r="C8" s="66"/>
      <c r="D8" s="7">
        <v>3</v>
      </c>
      <c r="E8" s="7">
        <v>2</v>
      </c>
      <c r="F8" s="7">
        <v>1</v>
      </c>
      <c r="G8" s="7">
        <v>0</v>
      </c>
      <c r="H8" s="66"/>
    </row>
    <row r="9" spans="1:9" ht="81.650000000000006" customHeight="1" x14ac:dyDescent="0.35">
      <c r="A9" s="1" t="s">
        <v>107</v>
      </c>
      <c r="B9" s="28" t="s">
        <v>99</v>
      </c>
      <c r="C9" s="1" t="s">
        <v>15</v>
      </c>
      <c r="D9" s="18" t="s">
        <v>68</v>
      </c>
      <c r="E9" s="17" t="s">
        <v>69</v>
      </c>
      <c r="F9" s="18" t="s">
        <v>70</v>
      </c>
      <c r="G9" s="17" t="s">
        <v>71</v>
      </c>
      <c r="H9" s="19"/>
    </row>
    <row r="10" spans="1:9" ht="101.5" x14ac:dyDescent="0.35">
      <c r="A10" s="1" t="s">
        <v>86</v>
      </c>
      <c r="B10" s="28" t="s">
        <v>100</v>
      </c>
      <c r="C10" s="1" t="s">
        <v>16</v>
      </c>
      <c r="D10" s="18" t="s">
        <v>72</v>
      </c>
      <c r="E10" s="17" t="s">
        <v>73</v>
      </c>
      <c r="F10" s="18" t="s">
        <v>74</v>
      </c>
      <c r="G10" s="17" t="s">
        <v>75</v>
      </c>
      <c r="H10" s="19"/>
    </row>
    <row r="11" spans="1:9" ht="81.650000000000006" customHeight="1" x14ac:dyDescent="0.35">
      <c r="A11" s="1" t="s">
        <v>62</v>
      </c>
      <c r="B11" s="28" t="s">
        <v>100</v>
      </c>
      <c r="C11" s="1" t="s">
        <v>17</v>
      </c>
      <c r="D11" s="18" t="s">
        <v>48</v>
      </c>
      <c r="E11" s="17" t="s">
        <v>49</v>
      </c>
      <c r="F11" s="18" t="s">
        <v>50</v>
      </c>
      <c r="G11" s="17" t="s">
        <v>51</v>
      </c>
      <c r="H11" s="19"/>
    </row>
    <row r="12" spans="1:9" ht="50.15" customHeight="1" x14ac:dyDescent="0.35">
      <c r="A12" s="58" t="s">
        <v>104</v>
      </c>
      <c r="B12" s="58"/>
      <c r="C12" s="58"/>
      <c r="D12" s="58"/>
      <c r="E12" s="58"/>
      <c r="F12" s="58"/>
      <c r="G12" s="58"/>
      <c r="H12" s="4">
        <f>(H9+H10+H11)/3</f>
        <v>0</v>
      </c>
      <c r="I12" s="10"/>
    </row>
    <row r="14" spans="1:9" x14ac:dyDescent="0.35">
      <c r="A14" s="14" t="s">
        <v>79</v>
      </c>
    </row>
    <row r="15" spans="1:9" s="25" customFormat="1" ht="40" customHeight="1" x14ac:dyDescent="0.35">
      <c r="A15" s="24" t="s">
        <v>4</v>
      </c>
      <c r="B15" s="54" t="s">
        <v>1</v>
      </c>
      <c r="C15" s="54"/>
      <c r="D15" s="54"/>
      <c r="E15" s="54"/>
      <c r="F15" s="54"/>
      <c r="G15" s="54"/>
    </row>
    <row r="16" spans="1:9" s="25" customFormat="1" ht="40" customHeight="1" x14ac:dyDescent="0.35">
      <c r="A16" s="29" t="s">
        <v>5</v>
      </c>
      <c r="B16" s="55" t="s">
        <v>80</v>
      </c>
      <c r="C16" s="55"/>
      <c r="D16" s="55"/>
      <c r="E16" s="55"/>
      <c r="F16" s="55"/>
      <c r="G16" s="55"/>
    </row>
    <row r="17" spans="1:8" s="25" customFormat="1" ht="40" customHeight="1" x14ac:dyDescent="0.35">
      <c r="A17" s="24" t="s">
        <v>6</v>
      </c>
      <c r="B17" s="54" t="s">
        <v>81</v>
      </c>
      <c r="C17" s="54"/>
      <c r="D17" s="54"/>
      <c r="E17" s="54"/>
      <c r="F17" s="54"/>
      <c r="G17" s="54"/>
    </row>
    <row r="18" spans="1:8" s="25" customFormat="1" ht="40" customHeight="1" x14ac:dyDescent="0.35">
      <c r="A18" s="29" t="s">
        <v>7</v>
      </c>
      <c r="B18" s="55" t="s">
        <v>82</v>
      </c>
      <c r="C18" s="55"/>
      <c r="D18" s="55"/>
      <c r="E18" s="55"/>
      <c r="F18" s="55"/>
      <c r="G18" s="55"/>
    </row>
    <row r="24" spans="1:8" x14ac:dyDescent="0.35">
      <c r="G24" s="33"/>
      <c r="H24" s="33" t="s">
        <v>106</v>
      </c>
    </row>
  </sheetData>
  <mergeCells count="14">
    <mergeCell ref="B15:G15"/>
    <mergeCell ref="B16:G16"/>
    <mergeCell ref="B17:G17"/>
    <mergeCell ref="B18:G18"/>
    <mergeCell ref="A2:H2"/>
    <mergeCell ref="A12:G12"/>
    <mergeCell ref="A5:H5"/>
    <mergeCell ref="A6:H6"/>
    <mergeCell ref="A4:H4"/>
    <mergeCell ref="A7:A8"/>
    <mergeCell ref="B7:B8"/>
    <mergeCell ref="C7:C8"/>
    <mergeCell ref="D7:G7"/>
    <mergeCell ref="H7:H8"/>
  </mergeCells>
  <printOptions horizontalCentered="1" verticalCentered="1"/>
  <pageMargins left="1.2598425196850394" right="1.2598425196850394" top="0.98425196850393704" bottom="0.74803149606299213" header="0.23622047244094491" footer="0.23622047244094491"/>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449E-B1B2-4446-B6E5-B5AA5CB90718}">
  <sheetPr>
    <pageSetUpPr fitToPage="1"/>
  </sheetPr>
  <dimension ref="A2:I21"/>
  <sheetViews>
    <sheetView zoomScale="70" zoomScaleNormal="70" workbookViewId="0">
      <selection activeCell="H9" sqref="H9"/>
    </sheetView>
  </sheetViews>
  <sheetFormatPr baseColWidth="10" defaultColWidth="8.7265625" defaultRowHeight="14.5" x14ac:dyDescent="0.35"/>
  <cols>
    <col min="1" max="1" width="41.54296875" style="5" customWidth="1"/>
    <col min="2" max="3" width="34.1796875" style="5" customWidth="1"/>
    <col min="4" max="8" width="23.81640625" style="5" customWidth="1"/>
    <col min="9" max="9" width="42.453125" style="3" customWidth="1"/>
    <col min="10" max="16384" width="8.7265625" style="5"/>
  </cols>
  <sheetData>
    <row r="2" spans="1:9" ht="18.5" x14ac:dyDescent="0.35">
      <c r="A2" s="56" t="s">
        <v>8</v>
      </c>
      <c r="B2" s="57"/>
      <c r="C2" s="57"/>
      <c r="D2" s="57"/>
      <c r="E2" s="57"/>
      <c r="F2" s="57"/>
      <c r="G2" s="57"/>
      <c r="H2" s="57"/>
    </row>
    <row r="4" spans="1:9" ht="15" x14ac:dyDescent="0.35">
      <c r="A4" s="62" t="s">
        <v>2</v>
      </c>
      <c r="B4" s="63"/>
      <c r="C4" s="63"/>
      <c r="D4" s="63"/>
      <c r="E4" s="63"/>
      <c r="F4" s="63"/>
      <c r="G4" s="63"/>
      <c r="H4" s="64"/>
    </row>
    <row r="5" spans="1:9" ht="86.15" customHeight="1" x14ac:dyDescent="0.35">
      <c r="A5" s="71" t="s">
        <v>9</v>
      </c>
      <c r="B5" s="72"/>
      <c r="C5" s="72"/>
      <c r="D5" s="72"/>
      <c r="E5" s="72"/>
      <c r="F5" s="72"/>
      <c r="G5" s="72"/>
      <c r="H5" s="73"/>
    </row>
    <row r="6" spans="1:9" ht="58.5" customHeight="1" x14ac:dyDescent="0.35">
      <c r="A6" s="71" t="s">
        <v>18</v>
      </c>
      <c r="B6" s="72"/>
      <c r="C6" s="72"/>
      <c r="D6" s="72"/>
      <c r="E6" s="72"/>
      <c r="F6" s="72"/>
      <c r="G6" s="72"/>
      <c r="H6" s="73"/>
    </row>
    <row r="7" spans="1:9" ht="20.149999999999999" customHeight="1" x14ac:dyDescent="0.35">
      <c r="A7" s="65" t="s">
        <v>83</v>
      </c>
      <c r="B7" s="65" t="s">
        <v>84</v>
      </c>
      <c r="C7" s="65" t="s">
        <v>85</v>
      </c>
      <c r="D7" s="67" t="s">
        <v>103</v>
      </c>
      <c r="E7" s="68"/>
      <c r="F7" s="68"/>
      <c r="G7" s="69"/>
      <c r="H7" s="65" t="s">
        <v>76</v>
      </c>
    </row>
    <row r="8" spans="1:9" ht="20.149999999999999" customHeight="1" x14ac:dyDescent="0.35">
      <c r="A8" s="66"/>
      <c r="B8" s="66"/>
      <c r="C8" s="66"/>
      <c r="D8" s="7">
        <v>3</v>
      </c>
      <c r="E8" s="7">
        <v>2</v>
      </c>
      <c r="F8" s="7">
        <v>1</v>
      </c>
      <c r="G8" s="7">
        <v>0</v>
      </c>
      <c r="H8" s="66"/>
    </row>
    <row r="9" spans="1:9" ht="111.65" customHeight="1" x14ac:dyDescent="0.35">
      <c r="A9" s="1" t="s">
        <v>88</v>
      </c>
      <c r="B9" s="28" t="s">
        <v>101</v>
      </c>
      <c r="C9" s="1" t="s">
        <v>19</v>
      </c>
      <c r="D9" s="20" t="s">
        <v>52</v>
      </c>
      <c r="E9" s="17" t="s">
        <v>53</v>
      </c>
      <c r="F9" s="20" t="s">
        <v>54</v>
      </c>
      <c r="G9" s="17" t="s">
        <v>55</v>
      </c>
      <c r="H9" s="19"/>
    </row>
    <row r="10" spans="1:9" ht="81.650000000000006" customHeight="1" x14ac:dyDescent="0.35">
      <c r="A10" s="1" t="s">
        <v>87</v>
      </c>
      <c r="B10" s="28" t="s">
        <v>100</v>
      </c>
      <c r="C10" s="1" t="s">
        <v>20</v>
      </c>
      <c r="D10" s="20" t="s">
        <v>41</v>
      </c>
      <c r="E10" s="17" t="s">
        <v>42</v>
      </c>
      <c r="F10" s="20" t="s">
        <v>43</v>
      </c>
      <c r="G10" s="17" t="s">
        <v>44</v>
      </c>
      <c r="H10" s="19"/>
    </row>
    <row r="11" spans="1:9" ht="50.15" customHeight="1" x14ac:dyDescent="0.35">
      <c r="A11" s="70" t="s">
        <v>104</v>
      </c>
      <c r="B11" s="70"/>
      <c r="C11" s="70"/>
      <c r="D11" s="70"/>
      <c r="E11" s="70"/>
      <c r="F11" s="70"/>
      <c r="G11" s="70"/>
      <c r="H11" s="6">
        <f>(H9+H10)/2</f>
        <v>0</v>
      </c>
      <c r="I11" s="10"/>
    </row>
    <row r="13" spans="1:9" x14ac:dyDescent="0.35">
      <c r="A13" s="14" t="s">
        <v>79</v>
      </c>
    </row>
    <row r="14" spans="1:9" x14ac:dyDescent="0.35">
      <c r="A14" s="13"/>
    </row>
    <row r="15" spans="1:9" s="25" customFormat="1" ht="30" customHeight="1" x14ac:dyDescent="0.35">
      <c r="A15" s="24" t="s">
        <v>4</v>
      </c>
      <c r="B15" s="54" t="s">
        <v>10</v>
      </c>
      <c r="C15" s="54"/>
      <c r="D15" s="54"/>
      <c r="E15" s="54"/>
    </row>
    <row r="16" spans="1:9" s="25" customFormat="1" ht="30" customHeight="1" x14ac:dyDescent="0.35">
      <c r="A16" s="29" t="s">
        <v>5</v>
      </c>
      <c r="B16" s="55" t="s">
        <v>11</v>
      </c>
      <c r="C16" s="55"/>
      <c r="D16" s="55"/>
      <c r="E16" s="55"/>
    </row>
    <row r="17" spans="1:8" s="25" customFormat="1" ht="30" customHeight="1" x14ac:dyDescent="0.35">
      <c r="A17" s="24" t="s">
        <v>6</v>
      </c>
      <c r="B17" s="54" t="s">
        <v>12</v>
      </c>
      <c r="C17" s="54"/>
      <c r="D17" s="54"/>
      <c r="E17" s="54"/>
    </row>
    <row r="18" spans="1:8" s="25" customFormat="1" ht="30" customHeight="1" x14ac:dyDescent="0.35">
      <c r="A18" s="29" t="s">
        <v>7</v>
      </c>
      <c r="B18" s="55" t="s">
        <v>13</v>
      </c>
      <c r="C18" s="55"/>
      <c r="D18" s="55"/>
      <c r="E18" s="55"/>
    </row>
    <row r="19" spans="1:8" s="25" customFormat="1" ht="30" customHeight="1" x14ac:dyDescent="0.35"/>
    <row r="21" spans="1:8" x14ac:dyDescent="0.35">
      <c r="A21" s="2"/>
      <c r="H21" s="33" t="s">
        <v>106</v>
      </c>
    </row>
  </sheetData>
  <mergeCells count="14">
    <mergeCell ref="B15:E15"/>
    <mergeCell ref="B16:E16"/>
    <mergeCell ref="B17:E17"/>
    <mergeCell ref="B18:E18"/>
    <mergeCell ref="A2:H2"/>
    <mergeCell ref="A11:G11"/>
    <mergeCell ref="A5:H5"/>
    <mergeCell ref="A6:H6"/>
    <mergeCell ref="A4:H4"/>
    <mergeCell ref="A7:A8"/>
    <mergeCell ref="B7:B8"/>
    <mergeCell ref="C7:C8"/>
    <mergeCell ref="D7:G7"/>
    <mergeCell ref="H7:H8"/>
  </mergeCells>
  <printOptions horizontalCentered="1" verticalCentered="1"/>
  <pageMargins left="1.2598425196850394" right="1.2598425196850394" top="0.98425196850393704" bottom="0.74803149606299213" header="0.23622047244094491" footer="0.23622047244094491"/>
  <pageSetup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4956-C37D-45E8-B622-1945B84E45FF}">
  <sheetPr>
    <pageSetUpPr fitToPage="1"/>
  </sheetPr>
  <dimension ref="A2:I19"/>
  <sheetViews>
    <sheetView zoomScale="70" zoomScaleNormal="70" workbookViewId="0">
      <selection activeCell="A9" sqref="A9"/>
    </sheetView>
  </sheetViews>
  <sheetFormatPr baseColWidth="10" defaultColWidth="8.7265625" defaultRowHeight="14.5" x14ac:dyDescent="0.35"/>
  <cols>
    <col min="1" max="1" width="41.54296875" style="5" customWidth="1"/>
    <col min="2" max="3" width="34.1796875" style="5" customWidth="1"/>
    <col min="4" max="8" width="23.81640625" style="5" customWidth="1"/>
    <col min="9" max="9" width="42.453125" style="3" customWidth="1"/>
    <col min="10" max="16384" width="8.7265625" style="5"/>
  </cols>
  <sheetData>
    <row r="2" spans="1:9" ht="18.5" x14ac:dyDescent="0.35">
      <c r="A2" s="56" t="s">
        <v>21</v>
      </c>
      <c r="B2" s="57"/>
      <c r="C2" s="57"/>
      <c r="D2" s="57"/>
      <c r="E2" s="57"/>
      <c r="F2" s="57"/>
      <c r="G2" s="57"/>
      <c r="H2" s="57"/>
    </row>
    <row r="4" spans="1:9" ht="15" x14ac:dyDescent="0.35">
      <c r="A4" s="62" t="s">
        <v>2</v>
      </c>
      <c r="B4" s="63"/>
      <c r="C4" s="63"/>
      <c r="D4" s="63"/>
      <c r="E4" s="63"/>
      <c r="F4" s="63"/>
      <c r="G4" s="63"/>
      <c r="H4" s="64"/>
    </row>
    <row r="5" spans="1:9" ht="86.15" customHeight="1" x14ac:dyDescent="0.35">
      <c r="A5" s="74" t="s">
        <v>22</v>
      </c>
      <c r="B5" s="75"/>
      <c r="C5" s="75"/>
      <c r="D5" s="75"/>
      <c r="E5" s="75"/>
      <c r="F5" s="75"/>
      <c r="G5" s="75"/>
      <c r="H5" s="76"/>
    </row>
    <row r="6" spans="1:9" ht="63.75" customHeight="1" x14ac:dyDescent="0.35">
      <c r="A6" s="74" t="s">
        <v>23</v>
      </c>
      <c r="B6" s="75"/>
      <c r="C6" s="75"/>
      <c r="D6" s="75"/>
      <c r="E6" s="75"/>
      <c r="F6" s="75"/>
      <c r="G6" s="75"/>
      <c r="H6" s="76"/>
    </row>
    <row r="7" spans="1:9" ht="20.149999999999999" customHeight="1" x14ac:dyDescent="0.35">
      <c r="A7" s="65" t="s">
        <v>83</v>
      </c>
      <c r="B7" s="65" t="s">
        <v>84</v>
      </c>
      <c r="C7" s="65" t="s">
        <v>85</v>
      </c>
      <c r="D7" s="67" t="s">
        <v>103</v>
      </c>
      <c r="E7" s="68"/>
      <c r="F7" s="68"/>
      <c r="G7" s="69"/>
      <c r="H7" s="65" t="s">
        <v>76</v>
      </c>
    </row>
    <row r="8" spans="1:9" ht="20.149999999999999" customHeight="1" x14ac:dyDescent="0.35">
      <c r="A8" s="66"/>
      <c r="B8" s="66"/>
      <c r="C8" s="66"/>
      <c r="D8" s="7">
        <v>3</v>
      </c>
      <c r="E8" s="7">
        <v>2</v>
      </c>
      <c r="F8" s="7">
        <v>1</v>
      </c>
      <c r="G8" s="7">
        <v>0</v>
      </c>
      <c r="H8" s="66"/>
    </row>
    <row r="9" spans="1:9" ht="111.65" customHeight="1" x14ac:dyDescent="0.35">
      <c r="A9" s="1" t="s">
        <v>89</v>
      </c>
      <c r="B9" s="28" t="s">
        <v>101</v>
      </c>
      <c r="C9" s="1" t="s">
        <v>19</v>
      </c>
      <c r="D9" s="21" t="s">
        <v>63</v>
      </c>
      <c r="E9" s="17" t="s">
        <v>25</v>
      </c>
      <c r="F9" s="21" t="s">
        <v>26</v>
      </c>
      <c r="G9" s="17" t="s">
        <v>27</v>
      </c>
      <c r="H9" s="19"/>
    </row>
    <row r="10" spans="1:9" ht="65" x14ac:dyDescent="0.35">
      <c r="A10" s="1" t="s">
        <v>90</v>
      </c>
      <c r="B10" s="28" t="s">
        <v>101</v>
      </c>
      <c r="C10" s="1" t="s">
        <v>19</v>
      </c>
      <c r="D10" s="21" t="s">
        <v>63</v>
      </c>
      <c r="E10" s="17" t="s">
        <v>25</v>
      </c>
      <c r="F10" s="21" t="s">
        <v>26</v>
      </c>
      <c r="G10" s="17" t="s">
        <v>27</v>
      </c>
      <c r="H10" s="19"/>
    </row>
    <row r="11" spans="1:9" ht="50.15" customHeight="1" x14ac:dyDescent="0.35">
      <c r="A11" s="77" t="s">
        <v>104</v>
      </c>
      <c r="B11" s="77"/>
      <c r="C11" s="77"/>
      <c r="D11" s="77"/>
      <c r="E11" s="77"/>
      <c r="F11" s="77"/>
      <c r="G11" s="77"/>
      <c r="H11" s="8">
        <f>(H9+H10)/2</f>
        <v>0</v>
      </c>
      <c r="I11" s="10"/>
    </row>
    <row r="13" spans="1:9" x14ac:dyDescent="0.35">
      <c r="A13" s="14" t="s">
        <v>79</v>
      </c>
    </row>
    <row r="14" spans="1:9" s="25" customFormat="1" ht="30" customHeight="1" x14ac:dyDescent="0.35">
      <c r="A14" s="24" t="s">
        <v>4</v>
      </c>
      <c r="B14" s="54" t="s">
        <v>24</v>
      </c>
      <c r="C14" s="54"/>
      <c r="D14" s="54"/>
      <c r="I14" s="26"/>
    </row>
    <row r="15" spans="1:9" s="25" customFormat="1" ht="30" customHeight="1" x14ac:dyDescent="0.35">
      <c r="A15" s="29" t="s">
        <v>5</v>
      </c>
      <c r="B15" s="55" t="s">
        <v>96</v>
      </c>
      <c r="C15" s="55"/>
      <c r="D15" s="55"/>
      <c r="I15" s="26"/>
    </row>
    <row r="16" spans="1:9" s="25" customFormat="1" ht="30" customHeight="1" x14ac:dyDescent="0.35">
      <c r="A16" s="24" t="s">
        <v>6</v>
      </c>
      <c r="B16" s="54" t="s">
        <v>97</v>
      </c>
      <c r="C16" s="54"/>
      <c r="D16" s="54"/>
      <c r="I16" s="26"/>
    </row>
    <row r="17" spans="1:9" s="25" customFormat="1" ht="30" customHeight="1" x14ac:dyDescent="0.35">
      <c r="A17" s="29" t="s">
        <v>7</v>
      </c>
      <c r="B17" s="55" t="s">
        <v>98</v>
      </c>
      <c r="C17" s="55"/>
      <c r="D17" s="55"/>
      <c r="H17" s="27"/>
      <c r="I17" s="26"/>
    </row>
    <row r="18" spans="1:9" s="25" customFormat="1" ht="13" x14ac:dyDescent="0.35">
      <c r="I18" s="26"/>
    </row>
    <row r="19" spans="1:9" s="25" customFormat="1" x14ac:dyDescent="0.35">
      <c r="H19" s="33" t="s">
        <v>106</v>
      </c>
      <c r="I19" s="26"/>
    </row>
  </sheetData>
  <mergeCells count="14">
    <mergeCell ref="A2:H2"/>
    <mergeCell ref="A4:H4"/>
    <mergeCell ref="A5:H5"/>
    <mergeCell ref="A6:H6"/>
    <mergeCell ref="A11:G11"/>
    <mergeCell ref="H7:H8"/>
    <mergeCell ref="B14:D14"/>
    <mergeCell ref="B15:D15"/>
    <mergeCell ref="B16:D16"/>
    <mergeCell ref="B17:D17"/>
    <mergeCell ref="A7:A8"/>
    <mergeCell ref="B7:B8"/>
    <mergeCell ref="C7:C8"/>
    <mergeCell ref="D7:G7"/>
  </mergeCells>
  <printOptions horizontalCentered="1" verticalCentered="1"/>
  <pageMargins left="1.2598425196850394" right="1.2598425196850394" top="0.98425196850393704" bottom="0.74803149606299213" header="0.23622047244094491" footer="0.23622047244094491"/>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A6DC-BCEE-4CA0-935A-66E26CBABDD1}">
  <sheetPr>
    <pageSetUpPr fitToPage="1"/>
  </sheetPr>
  <dimension ref="A2:I20"/>
  <sheetViews>
    <sheetView zoomScale="55" zoomScaleNormal="55" workbookViewId="0">
      <selection activeCell="A9" sqref="A9"/>
    </sheetView>
  </sheetViews>
  <sheetFormatPr baseColWidth="10" defaultColWidth="8.7265625" defaultRowHeight="14.5" x14ac:dyDescent="0.35"/>
  <cols>
    <col min="1" max="1" width="41.54296875" style="5" customWidth="1"/>
    <col min="2" max="3" width="34.1796875" style="5" customWidth="1"/>
    <col min="4" max="8" width="23.81640625" style="5" customWidth="1"/>
    <col min="9" max="9" width="42.453125" style="3" customWidth="1"/>
    <col min="10" max="16384" width="8.7265625" style="5"/>
  </cols>
  <sheetData>
    <row r="2" spans="1:9" ht="18.5" x14ac:dyDescent="0.35">
      <c r="A2" s="56" t="s">
        <v>40</v>
      </c>
      <c r="B2" s="57"/>
      <c r="C2" s="57"/>
      <c r="D2" s="57"/>
      <c r="E2" s="57"/>
      <c r="F2" s="57"/>
      <c r="G2" s="57"/>
      <c r="H2" s="57"/>
    </row>
    <row r="4" spans="1:9" ht="15" x14ac:dyDescent="0.35">
      <c r="A4" s="62" t="s">
        <v>2</v>
      </c>
      <c r="B4" s="63"/>
      <c r="C4" s="63"/>
      <c r="D4" s="63"/>
      <c r="E4" s="63"/>
      <c r="F4" s="63"/>
      <c r="G4" s="63"/>
      <c r="H4" s="64"/>
    </row>
    <row r="5" spans="1:9" ht="86.15" customHeight="1" x14ac:dyDescent="0.35">
      <c r="A5" s="78" t="s">
        <v>61</v>
      </c>
      <c r="B5" s="79"/>
      <c r="C5" s="79"/>
      <c r="D5" s="79"/>
      <c r="E5" s="79"/>
      <c r="F5" s="79"/>
      <c r="G5" s="79"/>
      <c r="H5" s="80"/>
    </row>
    <row r="6" spans="1:9" ht="62.25" customHeight="1" x14ac:dyDescent="0.35">
      <c r="A6" s="78" t="s">
        <v>78</v>
      </c>
      <c r="B6" s="79"/>
      <c r="C6" s="79"/>
      <c r="D6" s="79"/>
      <c r="E6" s="79"/>
      <c r="F6" s="79"/>
      <c r="G6" s="79"/>
      <c r="H6" s="80"/>
      <c r="I6" s="10"/>
    </row>
    <row r="7" spans="1:9" ht="20.149999999999999" customHeight="1" x14ac:dyDescent="0.35">
      <c r="A7" s="65" t="s">
        <v>83</v>
      </c>
      <c r="B7" s="65" t="s">
        <v>84</v>
      </c>
      <c r="C7" s="65" t="s">
        <v>85</v>
      </c>
      <c r="D7" s="67" t="s">
        <v>103</v>
      </c>
      <c r="E7" s="68"/>
      <c r="F7" s="68"/>
      <c r="G7" s="69"/>
      <c r="H7" s="65" t="s">
        <v>76</v>
      </c>
    </row>
    <row r="8" spans="1:9" ht="20.149999999999999" customHeight="1" x14ac:dyDescent="0.35">
      <c r="A8" s="66"/>
      <c r="B8" s="66"/>
      <c r="C8" s="66"/>
      <c r="D8" s="7">
        <v>3</v>
      </c>
      <c r="E8" s="7">
        <v>2</v>
      </c>
      <c r="F8" s="7">
        <v>1</v>
      </c>
      <c r="G8" s="7">
        <v>0</v>
      </c>
      <c r="H8" s="66"/>
    </row>
    <row r="9" spans="1:9" ht="111.65" customHeight="1" x14ac:dyDescent="0.35">
      <c r="A9" s="1" t="s">
        <v>91</v>
      </c>
      <c r="B9" s="28" t="s">
        <v>102</v>
      </c>
      <c r="C9" s="1" t="s">
        <v>32</v>
      </c>
      <c r="D9" s="22" t="s">
        <v>45</v>
      </c>
      <c r="E9" s="17" t="s">
        <v>46</v>
      </c>
      <c r="F9" s="22" t="s">
        <v>47</v>
      </c>
      <c r="G9" s="17" t="s">
        <v>58</v>
      </c>
      <c r="H9" s="19"/>
    </row>
    <row r="10" spans="1:9" ht="108" x14ac:dyDescent="0.35">
      <c r="A10" s="1" t="s">
        <v>92</v>
      </c>
      <c r="B10" s="28" t="s">
        <v>102</v>
      </c>
      <c r="C10" s="1" t="s">
        <v>32</v>
      </c>
      <c r="D10" s="22" t="s">
        <v>64</v>
      </c>
      <c r="E10" s="17" t="s">
        <v>65</v>
      </c>
      <c r="F10" s="22" t="s">
        <v>56</v>
      </c>
      <c r="G10" s="17" t="s">
        <v>58</v>
      </c>
      <c r="H10" s="19"/>
    </row>
    <row r="11" spans="1:9" ht="50.15" customHeight="1" x14ac:dyDescent="0.35">
      <c r="A11" s="81" t="s">
        <v>104</v>
      </c>
      <c r="B11" s="81"/>
      <c r="C11" s="81"/>
      <c r="D11" s="81"/>
      <c r="E11" s="81"/>
      <c r="F11" s="81"/>
      <c r="G11" s="81"/>
      <c r="H11" s="9">
        <f>(H9+H10)/2</f>
        <v>0</v>
      </c>
    </row>
    <row r="13" spans="1:9" x14ac:dyDescent="0.35">
      <c r="A13" s="14" t="s">
        <v>79</v>
      </c>
    </row>
    <row r="14" spans="1:9" s="25" customFormat="1" ht="30" customHeight="1" x14ac:dyDescent="0.35">
      <c r="A14" s="24" t="s">
        <v>4</v>
      </c>
      <c r="B14" s="54" t="s">
        <v>28</v>
      </c>
      <c r="C14" s="54"/>
      <c r="D14" s="54"/>
      <c r="E14" s="54"/>
      <c r="F14" s="54"/>
      <c r="I14" s="26"/>
    </row>
    <row r="15" spans="1:9" s="25" customFormat="1" ht="30" customHeight="1" x14ac:dyDescent="0.35">
      <c r="A15" s="29" t="s">
        <v>5</v>
      </c>
      <c r="B15" s="55" t="s">
        <v>29</v>
      </c>
      <c r="C15" s="55"/>
      <c r="D15" s="55"/>
      <c r="E15" s="55"/>
      <c r="F15" s="55"/>
      <c r="I15" s="26"/>
    </row>
    <row r="16" spans="1:9" s="25" customFormat="1" ht="30" customHeight="1" x14ac:dyDescent="0.35">
      <c r="A16" s="24" t="s">
        <v>6</v>
      </c>
      <c r="B16" s="54" t="s">
        <v>30</v>
      </c>
      <c r="C16" s="54"/>
      <c r="D16" s="54"/>
      <c r="E16" s="54"/>
      <c r="F16" s="54"/>
      <c r="I16" s="26"/>
    </row>
    <row r="17" spans="1:9" s="25" customFormat="1" ht="30" customHeight="1" x14ac:dyDescent="0.35">
      <c r="A17" s="29" t="s">
        <v>7</v>
      </c>
      <c r="B17" s="55" t="s">
        <v>31</v>
      </c>
      <c r="C17" s="55"/>
      <c r="D17" s="55"/>
      <c r="E17" s="55"/>
      <c r="F17" s="55"/>
      <c r="H17" s="27"/>
      <c r="I17" s="26"/>
    </row>
    <row r="18" spans="1:9" s="25" customFormat="1" ht="13" x14ac:dyDescent="0.35">
      <c r="I18" s="26"/>
    </row>
    <row r="20" spans="1:9" x14ac:dyDescent="0.35">
      <c r="H20" s="33" t="s">
        <v>106</v>
      </c>
    </row>
  </sheetData>
  <mergeCells count="14">
    <mergeCell ref="A2:H2"/>
    <mergeCell ref="A4:H4"/>
    <mergeCell ref="A5:H5"/>
    <mergeCell ref="A6:H6"/>
    <mergeCell ref="A11:G11"/>
    <mergeCell ref="H7:H8"/>
    <mergeCell ref="B14:F14"/>
    <mergeCell ref="B15:F15"/>
    <mergeCell ref="B16:F16"/>
    <mergeCell ref="B17:F17"/>
    <mergeCell ref="A7:A8"/>
    <mergeCell ref="B7:B8"/>
    <mergeCell ref="C7:C8"/>
    <mergeCell ref="D7:G7"/>
  </mergeCells>
  <printOptions horizontalCentered="1" verticalCentered="1"/>
  <pageMargins left="1.2598425196850394" right="1.2598425196850394" top="0.98425196850393704" bottom="0.74803149606299213" header="0.23622047244094491" footer="0.23622047244094491"/>
  <pageSetup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E6C4A-CBFE-4653-807C-FBD58C532919}">
  <sheetPr>
    <pageSetUpPr fitToPage="1"/>
  </sheetPr>
  <dimension ref="A2:I21"/>
  <sheetViews>
    <sheetView zoomScale="70" zoomScaleNormal="70" workbookViewId="0">
      <selection activeCell="A9" sqref="A9"/>
    </sheetView>
  </sheetViews>
  <sheetFormatPr baseColWidth="10" defaultColWidth="8.7265625" defaultRowHeight="14.5" x14ac:dyDescent="0.35"/>
  <cols>
    <col min="1" max="1" width="41.54296875" style="5" customWidth="1"/>
    <col min="2" max="3" width="34.1796875" style="5" customWidth="1"/>
    <col min="4" max="8" width="23.81640625" style="5" customWidth="1"/>
    <col min="9" max="9" width="42.453125" style="3" customWidth="1"/>
    <col min="10" max="16384" width="8.7265625" style="5"/>
  </cols>
  <sheetData>
    <row r="2" spans="1:9" ht="18.5" x14ac:dyDescent="0.35">
      <c r="A2" s="56" t="s">
        <v>39</v>
      </c>
      <c r="B2" s="57"/>
      <c r="C2" s="57"/>
      <c r="D2" s="57"/>
      <c r="E2" s="57"/>
      <c r="F2" s="57"/>
      <c r="G2" s="57"/>
      <c r="H2" s="57"/>
    </row>
    <row r="4" spans="1:9" ht="15" x14ac:dyDescent="0.35">
      <c r="A4" s="62" t="s">
        <v>2</v>
      </c>
      <c r="B4" s="63"/>
      <c r="C4" s="63"/>
      <c r="D4" s="63"/>
      <c r="E4" s="63"/>
      <c r="F4" s="63"/>
      <c r="G4" s="63"/>
      <c r="H4" s="64"/>
    </row>
    <row r="5" spans="1:9" ht="86.15" customHeight="1" x14ac:dyDescent="0.35">
      <c r="A5" s="82" t="s">
        <v>35</v>
      </c>
      <c r="B5" s="83"/>
      <c r="C5" s="83"/>
      <c r="D5" s="83"/>
      <c r="E5" s="83"/>
      <c r="F5" s="83"/>
      <c r="G5" s="83"/>
      <c r="H5" s="83"/>
    </row>
    <row r="6" spans="1:9" ht="97.5" customHeight="1" x14ac:dyDescent="0.35">
      <c r="A6" s="82" t="s">
        <v>77</v>
      </c>
      <c r="B6" s="84"/>
      <c r="C6" s="84"/>
      <c r="D6" s="84"/>
      <c r="E6" s="84"/>
      <c r="F6" s="84"/>
      <c r="G6" s="84"/>
      <c r="H6" s="84"/>
      <c r="I6" s="10"/>
    </row>
    <row r="7" spans="1:9" ht="20.149999999999999" customHeight="1" x14ac:dyDescent="0.35">
      <c r="A7" s="65" t="s">
        <v>83</v>
      </c>
      <c r="B7" s="65" t="s">
        <v>84</v>
      </c>
      <c r="C7" s="65" t="s">
        <v>85</v>
      </c>
      <c r="D7" s="67" t="s">
        <v>103</v>
      </c>
      <c r="E7" s="68"/>
      <c r="F7" s="68"/>
      <c r="G7" s="69"/>
      <c r="H7" s="65" t="s">
        <v>76</v>
      </c>
    </row>
    <row r="8" spans="1:9" ht="20.149999999999999" customHeight="1" x14ac:dyDescent="0.35">
      <c r="A8" s="66"/>
      <c r="B8" s="66"/>
      <c r="C8" s="66"/>
      <c r="D8" s="7">
        <v>3</v>
      </c>
      <c r="E8" s="7">
        <v>2</v>
      </c>
      <c r="F8" s="7">
        <v>1</v>
      </c>
      <c r="G8" s="7">
        <v>0</v>
      </c>
      <c r="H8" s="66"/>
    </row>
    <row r="9" spans="1:9" ht="65" x14ac:dyDescent="0.35">
      <c r="A9" s="1" t="s">
        <v>93</v>
      </c>
      <c r="B9" s="28" t="s">
        <v>102</v>
      </c>
      <c r="C9" s="1" t="s">
        <v>32</v>
      </c>
      <c r="D9" s="23" t="s">
        <v>66</v>
      </c>
      <c r="E9" s="17" t="s">
        <v>33</v>
      </c>
      <c r="F9" s="23" t="s">
        <v>34</v>
      </c>
      <c r="G9" s="17" t="s">
        <v>57</v>
      </c>
      <c r="H9" s="19"/>
    </row>
    <row r="10" spans="1:9" ht="84" x14ac:dyDescent="0.35">
      <c r="A10" s="1" t="s">
        <v>95</v>
      </c>
      <c r="B10" s="28" t="s">
        <v>102</v>
      </c>
      <c r="C10" s="1" t="s">
        <v>32</v>
      </c>
      <c r="D10" s="23" t="s">
        <v>67</v>
      </c>
      <c r="E10" s="17" t="s">
        <v>59</v>
      </c>
      <c r="F10" s="23" t="s">
        <v>34</v>
      </c>
      <c r="G10" s="17" t="s">
        <v>57</v>
      </c>
      <c r="H10" s="19"/>
    </row>
    <row r="11" spans="1:9" ht="81.650000000000006" customHeight="1" x14ac:dyDescent="0.35">
      <c r="A11" s="1" t="s">
        <v>94</v>
      </c>
      <c r="B11" s="28" t="s">
        <v>102</v>
      </c>
      <c r="C11" s="1" t="s">
        <v>32</v>
      </c>
      <c r="D11" s="23" t="s">
        <v>63</v>
      </c>
      <c r="E11" s="17" t="s">
        <v>25</v>
      </c>
      <c r="F11" s="23" t="s">
        <v>26</v>
      </c>
      <c r="G11" s="17" t="s">
        <v>27</v>
      </c>
      <c r="H11" s="19"/>
    </row>
    <row r="12" spans="1:9" ht="50.15" customHeight="1" x14ac:dyDescent="0.35">
      <c r="A12" s="85" t="s">
        <v>105</v>
      </c>
      <c r="B12" s="85"/>
      <c r="C12" s="85"/>
      <c r="D12" s="85"/>
      <c r="E12" s="85"/>
      <c r="F12" s="85"/>
      <c r="G12" s="85"/>
      <c r="H12" s="11">
        <f>(H9+H10+H11)/3</f>
        <v>0</v>
      </c>
    </row>
    <row r="14" spans="1:9" x14ac:dyDescent="0.35">
      <c r="A14" s="14" t="s">
        <v>79</v>
      </c>
    </row>
    <row r="15" spans="1:9" s="12" customFormat="1" ht="30" customHeight="1" x14ac:dyDescent="0.35">
      <c r="A15" s="24" t="s">
        <v>4</v>
      </c>
      <c r="B15" s="54" t="s">
        <v>36</v>
      </c>
      <c r="C15" s="54"/>
      <c r="D15" s="54"/>
      <c r="E15" s="54"/>
      <c r="F15" s="54"/>
      <c r="G15" s="54"/>
      <c r="H15" s="13"/>
      <c r="I15" s="15"/>
    </row>
    <row r="16" spans="1:9" s="12" customFormat="1" ht="30" customHeight="1" x14ac:dyDescent="0.35">
      <c r="A16" s="29" t="s">
        <v>5</v>
      </c>
      <c r="B16" s="55" t="s">
        <v>0</v>
      </c>
      <c r="C16" s="55"/>
      <c r="D16" s="55"/>
      <c r="E16" s="55"/>
      <c r="F16" s="55"/>
      <c r="G16" s="55"/>
      <c r="H16" s="13"/>
      <c r="I16" s="15"/>
    </row>
    <row r="17" spans="1:9" s="12" customFormat="1" ht="30" customHeight="1" x14ac:dyDescent="0.35">
      <c r="A17" s="24" t="s">
        <v>6</v>
      </c>
      <c r="B17" s="54" t="s">
        <v>37</v>
      </c>
      <c r="C17" s="54"/>
      <c r="D17" s="54"/>
      <c r="E17" s="54"/>
      <c r="F17" s="54"/>
      <c r="G17" s="54"/>
      <c r="H17" s="13"/>
      <c r="I17" s="15"/>
    </row>
    <row r="18" spans="1:9" s="12" customFormat="1" ht="30" customHeight="1" x14ac:dyDescent="0.35">
      <c r="A18" s="29" t="s">
        <v>7</v>
      </c>
      <c r="B18" s="55" t="s">
        <v>38</v>
      </c>
      <c r="C18" s="55"/>
      <c r="D18" s="55"/>
      <c r="E18" s="55"/>
      <c r="F18" s="55"/>
      <c r="G18" s="55"/>
      <c r="H18" s="16"/>
      <c r="I18" s="15"/>
    </row>
    <row r="21" spans="1:9" x14ac:dyDescent="0.35">
      <c r="H21" s="33" t="s">
        <v>106</v>
      </c>
    </row>
  </sheetData>
  <mergeCells count="14">
    <mergeCell ref="A2:H2"/>
    <mergeCell ref="A4:H4"/>
    <mergeCell ref="A5:H5"/>
    <mergeCell ref="A6:H6"/>
    <mergeCell ref="A12:G12"/>
    <mergeCell ref="H7:H8"/>
    <mergeCell ref="B15:G15"/>
    <mergeCell ref="B16:G16"/>
    <mergeCell ref="B17:G17"/>
    <mergeCell ref="B18:G18"/>
    <mergeCell ref="A7:A8"/>
    <mergeCell ref="B7:B8"/>
    <mergeCell ref="C7:C8"/>
    <mergeCell ref="D7:G7"/>
  </mergeCells>
  <printOptions horizontalCentered="1" verticalCentered="1"/>
  <pageMargins left="1.2598425196850394" right="1.2598425196850394" top="0.98425196850393704" bottom="0.74803149606299213" header="0.23622047244094491" footer="0.23622047244094491"/>
  <pageSetup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Mode d'emploi</vt:lpstr>
      <vt:lpstr>Barème</vt:lpstr>
      <vt:lpstr>Critère 1</vt:lpstr>
      <vt:lpstr>Critère 2</vt:lpstr>
      <vt:lpstr>Critère 3</vt:lpstr>
      <vt:lpstr>Critère 4</vt:lpstr>
      <vt:lpstr>Critère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Reymond Magali</cp:lastModifiedBy>
  <cp:lastPrinted>2024-07-10T14:38:55Z</cp:lastPrinted>
  <dcterms:modified xsi:type="dcterms:W3CDTF">2024-08-09T06:49:01Z</dcterms:modified>
</cp:coreProperties>
</file>